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4640"/>
  </bookViews>
  <sheets>
    <sheet name="Full1" sheetId="1" r:id="rId1"/>
    <sheet name="Full2" sheetId="2" r:id="rId2"/>
    <sheet name="Full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2" i="1"/>
  <c r="D63" i="1" s="1"/>
  <c r="D45" i="1"/>
  <c r="D46" i="1"/>
  <c r="D48" i="1"/>
  <c r="D61" i="1"/>
</calcChain>
</file>

<file path=xl/sharedStrings.xml><?xml version="1.0" encoding="utf-8"?>
<sst xmlns="http://schemas.openxmlformats.org/spreadsheetml/2006/main" count="130" uniqueCount="121">
  <si>
    <r>
      <rPr>
        <b/>
        <sz val="11"/>
        <color theme="1"/>
        <rFont val="Calibri"/>
        <family val="2"/>
      </rPr>
      <t>DESPESA EN REFUGI, 2016</t>
    </r>
  </si>
  <si>
    <r>
      <rPr>
        <b/>
        <sz val="11"/>
        <color theme="1"/>
        <rFont val="Calibri"/>
        <family val="2"/>
      </rPr>
      <t>1.- ATENCIÓ I ACOLLIDA DE PERSONES REFUGIADES</t>
    </r>
  </si>
  <si>
    <r>
      <rPr>
        <b/>
        <sz val="11"/>
        <color theme="1"/>
        <rFont val="Calibri"/>
        <family val="2"/>
      </rPr>
      <t>PARTIDA</t>
    </r>
  </si>
  <si>
    <r>
      <rPr>
        <b/>
        <sz val="11"/>
        <color theme="1"/>
        <rFont val="Calibri"/>
        <family val="2"/>
      </rPr>
      <t>CONCEPTE</t>
    </r>
  </si>
  <si>
    <r>
      <rPr>
        <b/>
        <sz val="11"/>
        <color theme="1"/>
        <rFont val="Calibri"/>
        <family val="2"/>
      </rPr>
      <t>PROVEÏDOR / ENTITAT PROVEÏDORA</t>
    </r>
  </si>
  <si>
    <r>
      <rPr>
        <b/>
        <sz val="11"/>
        <rFont val="Calibri"/>
        <family val="2"/>
      </rPr>
      <t>DESPESA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</si>
  <si>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</si>
  <si>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theme="1"/>
        <rFont val="Calibri"/>
        <family val="2"/>
      </rPr>
      <t>Atenció medicopsicosocial</t>
    </r>
  </si>
  <si>
    <r>
      <rPr>
        <sz val="11"/>
        <color theme="1"/>
        <rFont val="Calibri"/>
        <family val="2"/>
      </rPr>
      <t>Exil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</si>
  <si>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</si>
  <si>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theme="1"/>
        <rFont val="Calibri"/>
        <family val="2"/>
      </rPr>
      <t xml:space="preserve">Servei d’assessorament i acompanyament </t>
    </r>
  </si>
  <si>
    <r>
      <rPr>
        <sz val="11"/>
        <color theme="1"/>
        <rFont val="Calibri"/>
        <family val="2"/>
      </rPr>
      <t>Comissió Catalana d’Ajuda al Refugiat (CCAR)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</si>
  <si>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</si>
  <si>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theme="1"/>
        <rFont val="Calibri"/>
        <family val="2"/>
      </rPr>
      <t>Dispositiu d’atenció social (projecte Palmyra)</t>
    </r>
  </si>
  <si>
    <r>
      <rPr>
        <sz val="11"/>
        <color theme="1"/>
        <rFont val="Calibri"/>
        <family val="2"/>
      </rPr>
      <t>Fundació privada FICAT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</si>
  <si>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</si>
  <si>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rgb="FF000000"/>
        <rFont val="Calibri"/>
        <family val="2"/>
      </rPr>
      <t>Dispositiu d’atenció social</t>
    </r>
  </si>
  <si>
    <r>
      <rPr>
        <sz val="11"/>
        <color theme="1"/>
        <rFont val="Calibri"/>
        <family val="2"/>
      </rPr>
      <t>Fundació Iniciatives Solidàries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</si>
  <si>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</si>
  <si>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rgb="FF000000"/>
        <rFont val="Calibri"/>
        <family val="2"/>
      </rPr>
      <t>Dispositiu d’atenció social</t>
    </r>
  </si>
  <si>
    <r>
      <rPr>
        <sz val="11"/>
        <color theme="1"/>
        <rFont val="Calibri"/>
        <family val="2"/>
      </rPr>
      <t xml:space="preserve">Diversos proveïdors 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</si>
  <si>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</si>
  <si>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 xml:space="preserve">Servei d’atenció jurídica </t>
    </r>
  </si>
  <si>
    <r>
      <rPr>
        <sz val="11"/>
        <color theme="1"/>
        <rFont val="Calibri"/>
        <family val="2"/>
      </rPr>
      <t>Fundació privada ACSAR</t>
    </r>
  </si>
  <si>
    <r>
      <rPr>
        <sz val="11"/>
        <color theme="1"/>
        <rFont val="Calibri"/>
        <family val="2"/>
      </rPr>
      <t>SAIER</t>
    </r>
  </si>
  <si>
    <r>
      <rPr>
        <sz val="11"/>
        <rFont val="Calibri"/>
        <family val="2"/>
      </rPr>
      <t>Servei d'interpretació i mediació intercultural</t>
    </r>
  </si>
  <si>
    <r>
      <rPr>
        <sz val="11"/>
        <color theme="1"/>
        <rFont val="Calibri"/>
        <family val="2"/>
      </rPr>
      <t>ABD Associació Benestar i Desenvolupament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</si>
  <si>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</si>
  <si>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>Traducció de documents i materials informatius</t>
    </r>
  </si>
  <si>
    <r>
      <rPr>
        <sz val="11"/>
        <color theme="1"/>
        <rFont val="Calibri"/>
        <family val="2"/>
      </rPr>
      <t xml:space="preserve">Diversos proveïdors 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</si>
  <si>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</si>
  <si>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 xml:space="preserve">Recepció, informació i assessorament </t>
    </r>
  </si>
  <si>
    <r>
      <rPr>
        <sz val="11"/>
        <color theme="1"/>
        <rFont val="Calibri"/>
        <family val="2"/>
      </rPr>
      <t>ABD Associació Benestar i Desenvolupament</t>
    </r>
  </si>
  <si>
    <r>
      <rPr>
        <sz val="11"/>
        <rFont val="Calibri"/>
        <family val="2"/>
      </rPr>
      <t>Allotjament d'emergència</t>
    </r>
  </si>
  <si>
    <r>
      <rPr>
        <sz val="11"/>
        <rFont val="Calibri"/>
        <family val="2"/>
      </rPr>
      <t xml:space="preserve">Allotjament temporal d'emergència per a persones refugiades vulnerables </t>
    </r>
  </si>
  <si>
    <r>
      <rPr>
        <sz val="11"/>
        <rFont val="Calibri"/>
        <family val="2"/>
      </rPr>
      <t>Hotels i pensions</t>
    </r>
  </si>
  <si>
    <r>
      <rPr>
        <b/>
        <sz val="11"/>
        <color theme="1"/>
        <rFont val="Calibri"/>
        <family val="2"/>
      </rPr>
      <t>Nausica</t>
    </r>
  </si>
  <si>
    <r>
      <rPr>
        <b/>
        <sz val="11"/>
        <color theme="1"/>
        <rFont val="Calibri"/>
        <family val="2"/>
      </rPr>
      <t>SAIER</t>
    </r>
  </si>
  <si>
    <r>
      <rPr>
        <b/>
        <sz val="11"/>
        <color theme="1"/>
        <rFont val="Calibri"/>
        <family val="2"/>
      </rPr>
      <t>Allotjament d'emergència</t>
    </r>
  </si>
  <si>
    <r>
      <rPr>
        <b/>
        <sz val="11"/>
        <color theme="1"/>
        <rFont val="Calibri"/>
        <family val="2"/>
      </rPr>
      <t>TOTAL DE DESPESA EN ATENCIÓ I ACOLLIDA DE PERSONES REFUGIADES</t>
    </r>
  </si>
  <si>
    <r>
      <rPr>
        <b/>
        <sz val="11"/>
        <color theme="1"/>
        <rFont val="Calibri"/>
        <family val="2"/>
      </rPr>
      <t>2.- SENSIBILITZACIÓ I EDUCACIÓ PER AL DESENVOLUPAMENT</t>
    </r>
  </si>
  <si>
    <r>
      <rPr>
        <b/>
        <sz val="11"/>
        <color theme="1"/>
        <rFont val="Calibri"/>
        <family val="2"/>
      </rPr>
      <t>CONCEPTE</t>
    </r>
  </si>
  <si>
    <r>
      <rPr>
        <b/>
        <sz val="11"/>
        <color theme="1"/>
        <rFont val="Calibri"/>
        <family val="2"/>
      </rPr>
      <t>PROJECTE/CONCEPTE</t>
    </r>
  </si>
  <si>
    <r>
      <rPr>
        <b/>
        <sz val="11"/>
        <color theme="1"/>
        <rFont val="Calibri"/>
        <family val="2"/>
      </rPr>
      <t>PROVEÏDOR / ENTITAT PROVEÏDORA</t>
    </r>
  </si>
  <si>
    <r>
      <rPr>
        <b/>
        <sz val="11"/>
        <color theme="1"/>
        <rFont val="Calibri"/>
        <family val="2"/>
      </rPr>
      <t>DESPESA</t>
    </r>
  </si>
  <si>
    <r>
      <rPr>
        <sz val="11"/>
        <color theme="1"/>
        <rFont val="Calibri"/>
        <family val="2"/>
      </rPr>
      <t>Acnur</t>
    </r>
  </si>
  <si>
    <r>
      <rPr>
        <sz val="11"/>
        <color theme="1"/>
        <rFont val="Calibri"/>
        <family val="2"/>
      </rPr>
      <t>DocsBarcelona del mes</t>
    </r>
  </si>
  <si>
    <r>
      <rPr>
        <sz val="11"/>
        <color theme="1"/>
        <rFont val="Calibri"/>
        <family val="2"/>
      </rPr>
      <t>Media Pro</t>
    </r>
  </si>
  <si>
    <r>
      <rPr>
        <sz val="11"/>
        <color theme="1"/>
        <rFont val="Calibri"/>
        <family val="2"/>
      </rPr>
      <t>Comissió Catalana d'Ajuda al Refugiat (CCAR)</t>
    </r>
  </si>
  <si>
    <r>
      <rPr>
        <sz val="11"/>
        <rFont val="Calibri"/>
        <family val="2"/>
      </rPr>
      <t>ACATHI</t>
    </r>
  </si>
  <si>
    <r>
      <rPr>
        <sz val="11"/>
        <color theme="1"/>
        <rFont val="Calibri"/>
        <family val="2"/>
      </rPr>
      <t>Entendre la crisi dels refugiats sota el prisma de l'armamentisme i el militarisme</t>
    </r>
  </si>
  <si>
    <r>
      <rPr>
        <sz val="11"/>
        <color theme="1"/>
        <rFont val="Calibri"/>
        <family val="2"/>
      </rPr>
      <t>Centre Delàs d'Estudis per la Pau</t>
    </r>
  </si>
  <si>
    <r>
      <rPr>
        <sz val="11"/>
        <color theme="1"/>
        <rFont val="Calibri"/>
        <family val="2"/>
      </rPr>
      <t>Les que ja són aquí: les refugiades invisibles</t>
    </r>
  </si>
  <si>
    <r>
      <rPr>
        <sz val="11"/>
        <color theme="1"/>
        <rFont val="Calibri"/>
        <family val="2"/>
      </rPr>
      <t>Associació Entrepueblos Barcelona</t>
    </r>
  </si>
  <si>
    <r>
      <rPr>
        <sz val="11"/>
        <color theme="1"/>
        <rFont val="Calibri"/>
        <family val="2"/>
      </rPr>
      <t>Frontera sud: reconstrucció del model de fronteres basat en el respecte als drets humans</t>
    </r>
  </si>
  <si>
    <r>
      <rPr>
        <sz val="11"/>
        <color theme="1"/>
        <rFont val="Calibri"/>
        <family val="2"/>
      </rPr>
      <t>Nova, Centre per a la Innovació Social</t>
    </r>
  </si>
  <si>
    <r>
      <rPr>
        <sz val="11"/>
        <color theme="1"/>
        <rFont val="Calibri"/>
        <family val="2"/>
      </rPr>
      <t>Camins, més enllà de les fronteres: comprendre l'asil, les migracions i la interdependència al Nord i al Sud</t>
    </r>
  </si>
  <si>
    <r>
      <rPr>
        <sz val="11"/>
        <color theme="1"/>
        <rFont val="Calibri"/>
        <family val="2"/>
      </rPr>
      <t>Comissió Catalana d'Ajuda al Refugiat (CCAR)</t>
    </r>
  </si>
  <si>
    <r>
      <rPr>
        <sz val="11"/>
        <color theme="1"/>
        <rFont val="Calibri"/>
        <family val="2"/>
      </rPr>
      <t>Itineràncies visibles</t>
    </r>
  </si>
  <si>
    <r>
      <rPr>
        <sz val="11"/>
        <color theme="1"/>
        <rFont val="Calibri"/>
        <family val="2"/>
      </rPr>
      <t>Associació Cultural El Parlante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</si>
  <si>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</si>
  <si>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>Actes commemoratius del Dia Internacional de Persones Refugiades</t>
    </r>
  </si>
  <si>
    <r>
      <rPr>
        <sz val="11"/>
        <color rgb="FF000000"/>
        <rFont val="Calibri"/>
        <family val="2"/>
      </rPr>
      <t xml:space="preserve">Diversos proveïdors 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</si>
  <si>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</si>
  <si>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>Web i butlletí del pla "Barcelona, ciutat refugi", continguts, producció i manteniment</t>
    </r>
  </si>
  <si>
    <r>
      <rPr>
        <sz val="11"/>
        <color rgb="FF000000"/>
        <rFont val="Calibri"/>
        <family val="2"/>
      </rPr>
      <t xml:space="preserve">Diversos proveïdors 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</si>
  <si>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</si>
  <si>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>Cicle de debat a biblioteques, organització, ponents i compra de llibres</t>
    </r>
  </si>
  <si>
    <r>
      <rPr>
        <sz val="11"/>
        <color rgb="FF000000"/>
        <rFont val="Calibri"/>
        <family val="2"/>
      </rPr>
      <t xml:space="preserve">Diversos proveïdors 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</si>
  <si>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</si>
  <si>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 xml:space="preserve">Projecte expositiu, en preparació </t>
    </r>
  </si>
  <si>
    <r>
      <rPr>
        <sz val="11"/>
        <color rgb="FF000000"/>
        <rFont val="Calibri"/>
        <family val="2"/>
      </rPr>
      <t xml:space="preserve">Diversos proveïdors 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</si>
  <si>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</si>
  <si>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>Gestió del voluntariat del pla "Barcelona, ciutat refugi"</t>
    </r>
  </si>
  <si>
    <r>
      <rPr>
        <sz val="11"/>
        <color rgb="FF000000"/>
        <rFont val="Calibri"/>
        <family val="2"/>
      </rPr>
      <t>Fundació Catalana de Voluntariat Social (FCVS)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</si>
  <si>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</si>
  <si>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theme="1"/>
        <rFont val="Calibri"/>
        <family val="2"/>
      </rPr>
      <t>Comptador de víctimes de la Barceloneta, subministrament i muntatge</t>
    </r>
  </si>
  <si>
    <r>
      <rPr>
        <sz val="11"/>
        <color theme="1"/>
        <rFont val="Calibri"/>
        <family val="2"/>
      </rPr>
      <t>Clear Channel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</si>
  <si>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</si>
  <si>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>Producció de material de sensibilització (</t>
    </r>
    <r>
      <rPr>
        <i/>
        <sz val="11"/>
        <color rgb="FF000000"/>
        <rFont val="Calibri"/>
        <family val="2"/>
      </rPr>
      <t>roll up i</t>
    </r>
    <r>
      <rPr>
        <sz val="11"/>
        <color rgb="FF000000"/>
        <rFont val="Calibri"/>
        <family val="2"/>
      </rPr>
      <t xml:space="preserve"> vídeo </t>
    </r>
    <r>
      <rPr>
        <i/>
        <sz val="11"/>
        <color rgb="FF000000"/>
        <rFont val="Calibri"/>
        <family val="2"/>
      </rPr>
      <t>Dóna un cop de mà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</si>
  <si>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Calibri"/>
        <family val="2"/>
      </rPr>
      <t xml:space="preserve">Diversos proveïdors </t>
    </r>
  </si>
  <si>
    <r>
      <rPr>
        <sz val="11"/>
        <color rgb="FF000000"/>
        <rFont val="Calibri"/>
        <family val="2"/>
      </rPr>
      <t>Sensibilització</t>
    </r>
  </si>
  <si>
    <r>
      <rPr>
        <sz val="11"/>
        <color rgb="FF000000"/>
        <rFont val="Calibri"/>
        <family val="2"/>
      </rPr>
      <t>Suport a l’acte de "Casa nostra, casa vostra", a la plaça de la Universitat (10/12/2017)</t>
    </r>
  </si>
  <si>
    <r>
      <rPr>
        <sz val="11"/>
        <color rgb="FF000000"/>
        <rFont val="Calibri"/>
        <family val="2"/>
      </rPr>
      <t xml:space="preserve">Diversos proveïdors </t>
    </r>
  </si>
  <si>
    <r>
      <rPr>
        <b/>
        <sz val="11"/>
        <color rgb="FF000000"/>
        <rFont val="Calibri"/>
        <family val="2"/>
      </rPr>
      <t>Sensibilització</t>
    </r>
  </si>
  <si>
    <r>
      <rPr>
        <b/>
        <sz val="11"/>
        <color theme="1"/>
        <rFont val="Calibri"/>
        <family val="2"/>
      </rPr>
      <t>3.- COOPERACIO INTERNACIONAL</t>
    </r>
  </si>
  <si>
    <r>
      <rPr>
        <b/>
        <sz val="11"/>
        <color theme="1"/>
        <rFont val="Calibri"/>
        <family val="2"/>
      </rPr>
      <t>ZONA/PAÍS</t>
    </r>
  </si>
  <si>
    <r>
      <rPr>
        <b/>
        <sz val="11"/>
        <color theme="1"/>
        <rFont val="Calibri"/>
        <family val="2"/>
      </rPr>
      <t>PROJECTE</t>
    </r>
  </si>
  <si>
    <r>
      <rPr>
        <b/>
        <sz val="11"/>
        <color theme="1"/>
        <rFont val="Calibri"/>
        <family val="2"/>
      </rPr>
      <t>PROVEÏDOR / ENTITAT PROVEÏDORA</t>
    </r>
  </si>
  <si>
    <r>
      <rPr>
        <b/>
        <sz val="11"/>
        <color theme="1"/>
        <rFont val="Calibri"/>
        <family val="2"/>
      </rPr>
      <t xml:space="preserve">DESPESA </t>
    </r>
  </si>
  <si>
    <r>
      <rPr>
        <sz val="11"/>
        <color theme="1"/>
        <rFont val="Calibri"/>
        <family val="2"/>
      </rPr>
      <t>Líban</t>
    </r>
  </si>
  <si>
    <r>
      <rPr>
        <sz val="11"/>
        <color theme="1"/>
        <rFont val="Calibri"/>
        <family val="2"/>
      </rPr>
      <t>Horts urbans: millorar la seguretat alimentària en el benestar de les famílies</t>
    </r>
  </si>
  <si>
    <r>
      <rPr>
        <sz val="11"/>
        <color theme="1"/>
        <rFont val="Calibri"/>
        <family val="2"/>
      </rPr>
      <t>Acció contra la Fam</t>
    </r>
  </si>
  <si>
    <r>
      <rPr>
        <sz val="11"/>
        <color theme="1"/>
        <rFont val="Calibri"/>
        <family val="2"/>
      </rPr>
      <t>Jordània</t>
    </r>
  </si>
  <si>
    <r>
      <rPr>
        <sz val="11"/>
        <color theme="1"/>
        <rFont val="Calibri"/>
        <family val="2"/>
      </rPr>
      <t>Crisi a la Mediterrània: la joventut, clau en la cohesió social</t>
    </r>
  </si>
  <si>
    <r>
      <rPr>
        <sz val="11"/>
        <color theme="1"/>
        <rFont val="Calibri"/>
        <family val="2"/>
      </rPr>
      <t>Nova, Centre per a la Innovació Social</t>
    </r>
  </si>
  <si>
    <r>
      <rPr>
        <sz val="11"/>
        <color theme="1"/>
        <rFont val="Calibri"/>
        <family val="2"/>
      </rPr>
      <t>Mediterrània</t>
    </r>
  </si>
  <si>
    <r>
      <rPr>
        <sz val="11"/>
        <color theme="1"/>
        <rFont val="Calibri"/>
        <family val="2"/>
      </rPr>
      <t>Suport a les tasques de salvament</t>
    </r>
  </si>
  <si>
    <r>
      <rPr>
        <sz val="11"/>
        <color theme="1"/>
        <rFont val="Calibri"/>
        <family val="2"/>
      </rPr>
      <t>Proactiva Open Arms</t>
    </r>
  </si>
  <si>
    <r>
      <rPr>
        <sz val="11"/>
        <color theme="1"/>
        <rFont val="Calibri"/>
        <family val="2"/>
      </rPr>
      <t>Líban</t>
    </r>
  </si>
  <si>
    <r>
      <rPr>
        <sz val="11"/>
        <rFont val="Calibri"/>
        <family val="2"/>
      </rPr>
      <t xml:space="preserve">Avaluació de les fonts principals de pressió a la conca de Berdawni i desenvolupament d'una base de dades i d'un model de qualitat i quantitat de l'aigua. Preparació d'un pla de gestió de la conca per al riu Berdawni  (2014-2015-2016) </t>
    </r>
  </si>
  <si>
    <r>
      <rPr>
        <sz val="11"/>
        <color theme="1"/>
        <rFont val="Calibri"/>
        <family val="2"/>
      </rPr>
      <t>PNUD I-Steps</t>
    </r>
  </si>
  <si>
    <r>
      <rPr>
        <sz val="11"/>
        <color theme="1"/>
        <rFont val="Calibri"/>
        <family val="2"/>
      </rPr>
      <t>Jordània</t>
    </r>
  </si>
  <si>
    <r>
      <rPr>
        <sz val="11"/>
        <color theme="1"/>
        <rFont val="Calibri"/>
        <family val="2"/>
      </rPr>
      <t>Accés a l’aigua potable per a la població siriana refugiada al camp de refugiats d’Azraq</t>
    </r>
  </si>
  <si>
    <r>
      <rPr>
        <sz val="11"/>
        <color theme="1"/>
        <rFont val="Calibri"/>
        <family val="2"/>
      </rPr>
      <t>Unicef</t>
    </r>
  </si>
  <si>
    <r>
      <rPr>
        <sz val="11"/>
        <color theme="1"/>
        <rFont val="Calibri"/>
        <family val="2"/>
      </rPr>
      <t>Mediterrània i Pròxim Orient</t>
    </r>
  </si>
  <si>
    <r>
      <rPr>
        <sz val="11"/>
        <color theme="1"/>
        <rFont val="Calibri"/>
        <family val="2"/>
      </rPr>
      <t>Pallassos sense Fronteres</t>
    </r>
  </si>
  <si>
    <r>
      <rPr>
        <sz val="11"/>
        <color theme="1"/>
        <rFont val="Calibri"/>
        <family val="2"/>
      </rPr>
      <t>Líban</t>
    </r>
  </si>
  <si>
    <r>
      <rPr>
        <sz val="11"/>
        <rFont val="Calibri"/>
        <family val="2"/>
      </rPr>
      <t>Cooperacions catalanes, suport a municipis</t>
    </r>
  </si>
  <si>
    <r>
      <rPr>
        <sz val="11"/>
        <color theme="1"/>
        <rFont val="Calibri"/>
        <family val="2"/>
      </rPr>
      <t>PNUD-Líban</t>
    </r>
  </si>
  <si>
    <r>
      <rPr>
        <sz val="11"/>
        <color theme="1"/>
        <rFont val="Calibri"/>
        <family val="2"/>
      </rPr>
      <t>BARCELONA</t>
    </r>
  </si>
  <si>
    <r>
      <rPr>
        <sz val="11"/>
        <rFont val="Calibri"/>
        <family val="2"/>
      </rPr>
      <t>Curs de transició als estudis de grau per a persones provinents de zones de conflicte</t>
    </r>
  </si>
  <si>
    <r>
      <rPr>
        <sz val="11"/>
        <color theme="1"/>
        <rFont val="Calibri"/>
        <family val="2"/>
      </rPr>
      <t>Fundació Solidaritat UB</t>
    </r>
  </si>
  <si>
    <r>
      <rPr>
        <b/>
        <sz val="11"/>
        <color theme="1"/>
        <rFont val="Calibri"/>
        <family val="2"/>
      </rPr>
      <t xml:space="preserve">TOTAL DE DESPESA EN COOPERACIÓ INTERNACIONAL </t>
    </r>
  </si>
  <si>
    <r>
      <rPr>
        <b/>
        <sz val="11"/>
        <color theme="1"/>
        <rFont val="Calibri"/>
        <family val="2"/>
      </rPr>
      <t>TOTAL DE DESPESA EN REFUGI</t>
    </r>
  </si>
  <si>
    <t>Elaboració, realització i avaluació de la 5a edició del curs "Asil, immigració i drets humans"</t>
  </si>
  <si>
    <t>En defensa del dret d’asil: Pla estratègic i projecció europea de la xarxa Asil.cat</t>
  </si>
  <si>
    <t>Suport als refugiats víctimes de diferents conflictes que cerquen asil a Europa i a països de la Mediterrània i del Pròxim Orient</t>
  </si>
  <si>
    <t>EPD</t>
  </si>
  <si>
    <t>TOTAL DE DESPESA EN EPD I SENSIBILITZACIÓ</t>
  </si>
  <si>
    <t>Escoltem els refugiats: aprenem a ser, aprenem a conviure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</si>
</sst>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3]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0" fontId="8" fillId="5" borderId="0" xfId="0" applyFont="1" applyFill="1"/>
    <xf numFmtId="0" fontId="8" fillId="2" borderId="0" xfId="0" applyFont="1" applyFill="1"/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4" fontId="0" fillId="4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0" fontId="2" fillId="2" borderId="0" xfId="0" applyFont="1" applyFill="1"/>
    <xf numFmtId="4" fontId="2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7" borderId="0" xfId="0" applyFill="1"/>
    <xf numFmtId="0" fontId="3" fillId="0" borderId="0" xfId="0" applyFont="1"/>
    <xf numFmtId="0" fontId="3" fillId="7" borderId="0" xfId="0" applyFont="1" applyFill="1"/>
    <xf numFmtId="0" fontId="9" fillId="5" borderId="0" xfId="0" applyFont="1" applyFill="1"/>
    <xf numFmtId="164" fontId="0" fillId="2" borderId="0" xfId="0" applyNumberFormat="1" applyFill="1"/>
    <xf numFmtId="164" fontId="6" fillId="2" borderId="0" xfId="0" applyNumberFormat="1" applyFont="1" applyFill="1"/>
    <xf numFmtId="164" fontId="0" fillId="0" borderId="0" xfId="0" applyNumberFormat="1"/>
    <xf numFmtId="164" fontId="3" fillId="2" borderId="0" xfId="0" applyNumberFormat="1" applyFont="1" applyFill="1"/>
    <xf numFmtId="164" fontId="7" fillId="2" borderId="0" xfId="0" applyNumberFormat="1" applyFont="1" applyFill="1"/>
    <xf numFmtId="164" fontId="8" fillId="2" borderId="0" xfId="0" applyNumberFormat="1" applyFont="1" applyFill="1"/>
    <xf numFmtId="164" fontId="0" fillId="2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4" fontId="9" fillId="8" borderId="0" xfId="0" applyNumberFormat="1" applyFont="1" applyFill="1"/>
    <xf numFmtId="164" fontId="3" fillId="7" borderId="0" xfId="0" applyNumberFormat="1" applyFont="1" applyFill="1"/>
    <xf numFmtId="0" fontId="6" fillId="0" borderId="1" xfId="1" applyFont="1" applyFill="1" applyBorder="1" applyAlignment="1">
      <alignment horizontal="left" vertical="center" wrapText="1"/>
    </xf>
    <xf numFmtId="0" fontId="12" fillId="0" borderId="0" xfId="0" applyFont="1"/>
    <xf numFmtId="0" fontId="16" fillId="6" borderId="0" xfId="0" applyFont="1" applyFill="1"/>
  </cellXfs>
  <cellStyles count="198">
    <cellStyle name="Enllaç" xfId="2" builtinId="8" hidden="1"/>
    <cellStyle name="Enllaç" xfId="4" builtinId="8" hidden="1"/>
    <cellStyle name="Enllaç" xfId="6" builtinId="8" hidden="1"/>
    <cellStyle name="Enllaç" xfId="8" builtinId="8" hidden="1"/>
    <cellStyle name="Enllaç" xfId="10" builtinId="8" hidden="1"/>
    <cellStyle name="Enllaç" xfId="12" builtinId="8" hidden="1"/>
    <cellStyle name="Enllaç" xfId="14" builtinId="8" hidden="1"/>
    <cellStyle name="Enllaç" xfId="16" builtinId="8" hidden="1"/>
    <cellStyle name="Enllaç" xfId="18" builtinId="8" hidden="1"/>
    <cellStyle name="Enllaç" xfId="20" builtinId="8" hidden="1"/>
    <cellStyle name="Enllaç" xfId="22" builtinId="8" hidden="1"/>
    <cellStyle name="Enllaç" xfId="24" builtinId="8" hidden="1"/>
    <cellStyle name="Enllaç" xfId="26" builtinId="8" hidden="1"/>
    <cellStyle name="Enllaç" xfId="28" builtinId="8" hidden="1"/>
    <cellStyle name="Enllaç" xfId="30" builtinId="8" hidden="1"/>
    <cellStyle name="Enllaç" xfId="32" builtinId="8" hidden="1"/>
    <cellStyle name="Enllaç" xfId="34" builtinId="8" hidden="1"/>
    <cellStyle name="Enllaç" xfId="36" builtinId="8" hidden="1"/>
    <cellStyle name="Enllaç" xfId="38" builtinId="8" hidden="1"/>
    <cellStyle name="Enllaç" xfId="40" builtinId="8" hidden="1"/>
    <cellStyle name="Enllaç" xfId="42" builtinId="8" hidden="1"/>
    <cellStyle name="Enllaç" xfId="44" builtinId="8" hidden="1"/>
    <cellStyle name="Enllaç" xfId="46" builtinId="8" hidden="1"/>
    <cellStyle name="Enllaç" xfId="48" builtinId="8" hidden="1"/>
    <cellStyle name="Enllaç" xfId="50" builtinId="8" hidden="1"/>
    <cellStyle name="Enllaç" xfId="52" builtinId="8" hidden="1"/>
    <cellStyle name="Enllaç" xfId="54" builtinId="8" hidden="1"/>
    <cellStyle name="Enllaç" xfId="56" builtinId="8" hidden="1"/>
    <cellStyle name="Enllaç" xfId="58" builtinId="8" hidden="1"/>
    <cellStyle name="Enllaç" xfId="60" builtinId="8" hidden="1"/>
    <cellStyle name="Enllaç" xfId="62" builtinId="8" hidden="1"/>
    <cellStyle name="Enllaç" xfId="64" builtinId="8" hidden="1"/>
    <cellStyle name="Enllaç" xfId="66" builtinId="8" hidden="1"/>
    <cellStyle name="Enllaç" xfId="68" builtinId="8" hidden="1"/>
    <cellStyle name="Enllaç" xfId="70" builtinId="8" hidden="1"/>
    <cellStyle name="Enllaç" xfId="72" builtinId="8" hidden="1"/>
    <cellStyle name="Enllaç" xfId="74" builtinId="8" hidden="1"/>
    <cellStyle name="Enllaç" xfId="76" builtinId="8" hidden="1"/>
    <cellStyle name="Enllaç" xfId="78" builtinId="8" hidden="1"/>
    <cellStyle name="Enllaç" xfId="80" builtinId="8" hidden="1"/>
    <cellStyle name="Enllaç" xfId="82" builtinId="8" hidden="1"/>
    <cellStyle name="Enllaç" xfId="84" builtinId="8" hidden="1"/>
    <cellStyle name="Enllaç" xfId="86" builtinId="8" hidden="1"/>
    <cellStyle name="Enllaç" xfId="88" builtinId="8" hidden="1"/>
    <cellStyle name="Enllaç" xfId="90" builtinId="8" hidden="1"/>
    <cellStyle name="Enllaç" xfId="92" builtinId="8" hidden="1"/>
    <cellStyle name="Enllaç" xfId="94" builtinId="8" hidden="1"/>
    <cellStyle name="Enllaç" xfId="96" builtinId="8" hidden="1"/>
    <cellStyle name="Enllaç" xfId="98" builtinId="8" hidden="1"/>
    <cellStyle name="Enllaç" xfId="100" builtinId="8" hidden="1"/>
    <cellStyle name="Enllaç" xfId="102" builtinId="8" hidden="1"/>
    <cellStyle name="Enllaç" xfId="104" builtinId="8" hidden="1"/>
    <cellStyle name="Enllaç" xfId="106" builtinId="8" hidden="1"/>
    <cellStyle name="Enllaç" xfId="108" builtinId="8" hidden="1"/>
    <cellStyle name="Enllaç" xfId="110" builtinId="8" hidden="1"/>
    <cellStyle name="Enllaç" xfId="112" builtinId="8" hidden="1"/>
    <cellStyle name="Enllaç" xfId="114" builtinId="8" hidden="1"/>
    <cellStyle name="Enllaç" xfId="116" builtinId="8" hidden="1"/>
    <cellStyle name="Enllaç" xfId="118" builtinId="8" hidden="1"/>
    <cellStyle name="Enllaç" xfId="120" builtinId="8" hidden="1"/>
    <cellStyle name="Enllaç" xfId="122" builtinId="8" hidden="1"/>
    <cellStyle name="Enllaç" xfId="124" builtinId="8" hidden="1"/>
    <cellStyle name="Enllaç" xfId="126" builtinId="8" hidden="1"/>
    <cellStyle name="Enllaç" xfId="128" builtinId="8" hidden="1"/>
    <cellStyle name="Enllaç" xfId="130" builtinId="8" hidden="1"/>
    <cellStyle name="Enllaç" xfId="132" builtinId="8" hidden="1"/>
    <cellStyle name="Enllaç" xfId="134" builtinId="8" hidden="1"/>
    <cellStyle name="Enllaç" xfId="136" builtinId="8" hidden="1"/>
    <cellStyle name="Enllaç" xfId="138" builtinId="8" hidden="1"/>
    <cellStyle name="Enllaç" xfId="140" builtinId="8" hidden="1"/>
    <cellStyle name="Enllaç" xfId="142" builtinId="8" hidden="1"/>
    <cellStyle name="Enllaç" xfId="144" builtinId="8" hidden="1"/>
    <cellStyle name="Enllaç" xfId="146" builtinId="8" hidden="1"/>
    <cellStyle name="Enllaç" xfId="148" builtinId="8" hidden="1"/>
    <cellStyle name="Enllaç" xfId="150" builtinId="8" hidden="1"/>
    <cellStyle name="Enllaç" xfId="152" builtinId="8" hidden="1"/>
    <cellStyle name="Enllaç" xfId="154" builtinId="8" hidden="1"/>
    <cellStyle name="Enllaç" xfId="156" builtinId="8" hidden="1"/>
    <cellStyle name="Enllaç" xfId="158" builtinId="8" hidden="1"/>
    <cellStyle name="Enllaç" xfId="160" builtinId="8" hidden="1"/>
    <cellStyle name="Enllaç" xfId="162" builtinId="8" hidden="1"/>
    <cellStyle name="Enllaç" xfId="164" builtinId="8" hidden="1"/>
    <cellStyle name="Enllaç" xfId="166" builtinId="8" hidden="1"/>
    <cellStyle name="Enllaç" xfId="168" builtinId="8" hidden="1"/>
    <cellStyle name="Enllaç" xfId="170" builtinId="8" hidden="1"/>
    <cellStyle name="Enllaç" xfId="172" builtinId="8" hidden="1"/>
    <cellStyle name="Enllaç" xfId="174" builtinId="8" hidden="1"/>
    <cellStyle name="Enllaç" xfId="176" builtinId="8" hidden="1"/>
    <cellStyle name="Enllaç" xfId="178" builtinId="8" hidden="1"/>
    <cellStyle name="Enllaç" xfId="180" builtinId="8" hidden="1"/>
    <cellStyle name="Enllaç" xfId="182" builtinId="8" hidden="1"/>
    <cellStyle name="Enllaç" xfId="184" builtinId="8" hidden="1"/>
    <cellStyle name="Enllaç" xfId="186" builtinId="8" hidden="1"/>
    <cellStyle name="Enllaç" xfId="188" builtinId="8" hidden="1"/>
    <cellStyle name="Enllaç" xfId="190" builtinId="8" hidden="1"/>
    <cellStyle name="Enllaç" xfId="192" builtinId="8" hidden="1"/>
    <cellStyle name="Enllaç" xfId="194" builtinId="8" hidden="1"/>
    <cellStyle name="Enllaç" xfId="196" builtinId="8" hidden="1"/>
    <cellStyle name="Enllaç visitat" xfId="3" builtinId="9" hidden="1"/>
    <cellStyle name="Enllaç visitat" xfId="5" builtinId="9" hidden="1"/>
    <cellStyle name="Enllaç visitat" xfId="7" builtinId="9" hidden="1"/>
    <cellStyle name="Enllaç visitat" xfId="9" builtinId="9" hidden="1"/>
    <cellStyle name="Enllaç visitat" xfId="11" builtinId="9" hidden="1"/>
    <cellStyle name="Enllaç visitat" xfId="13" builtinId="9" hidden="1"/>
    <cellStyle name="Enllaç visitat" xfId="15" builtinId="9" hidden="1"/>
    <cellStyle name="Enllaç visitat" xfId="17" builtinId="9" hidden="1"/>
    <cellStyle name="Enllaç visitat" xfId="19" builtinId="9" hidden="1"/>
    <cellStyle name="Enllaç visitat" xfId="21" builtinId="9" hidden="1"/>
    <cellStyle name="Enllaç visitat" xfId="23" builtinId="9" hidden="1"/>
    <cellStyle name="Enllaç visitat" xfId="25" builtinId="9" hidden="1"/>
    <cellStyle name="Enllaç visitat" xfId="27" builtinId="9" hidden="1"/>
    <cellStyle name="Enllaç visitat" xfId="29" builtinId="9" hidden="1"/>
    <cellStyle name="Enllaç visitat" xfId="31" builtinId="9" hidden="1"/>
    <cellStyle name="Enllaç visitat" xfId="33" builtinId="9" hidden="1"/>
    <cellStyle name="Enllaç visitat" xfId="35" builtinId="9" hidden="1"/>
    <cellStyle name="Enllaç visitat" xfId="37" builtinId="9" hidden="1"/>
    <cellStyle name="Enllaç visitat" xfId="39" builtinId="9" hidden="1"/>
    <cellStyle name="Enllaç visitat" xfId="41" builtinId="9" hidden="1"/>
    <cellStyle name="Enllaç visitat" xfId="43" builtinId="9" hidden="1"/>
    <cellStyle name="Enllaç visitat" xfId="45" builtinId="9" hidden="1"/>
    <cellStyle name="Enllaç visitat" xfId="47" builtinId="9" hidden="1"/>
    <cellStyle name="Enllaç visitat" xfId="49" builtinId="9" hidden="1"/>
    <cellStyle name="Enllaç visitat" xfId="51" builtinId="9" hidden="1"/>
    <cellStyle name="Enllaç visitat" xfId="53" builtinId="9" hidden="1"/>
    <cellStyle name="Enllaç visitat" xfId="55" builtinId="9" hidden="1"/>
    <cellStyle name="Enllaç visitat" xfId="57" builtinId="9" hidden="1"/>
    <cellStyle name="Enllaç visitat" xfId="59" builtinId="9" hidden="1"/>
    <cellStyle name="Enllaç visitat" xfId="61" builtinId="9" hidden="1"/>
    <cellStyle name="Enllaç visitat" xfId="63" builtinId="9" hidden="1"/>
    <cellStyle name="Enllaç visitat" xfId="65" builtinId="9" hidden="1"/>
    <cellStyle name="Enllaç visitat" xfId="67" builtinId="9" hidden="1"/>
    <cellStyle name="Enllaç visitat" xfId="69" builtinId="9" hidden="1"/>
    <cellStyle name="Enllaç visitat" xfId="71" builtinId="9" hidden="1"/>
    <cellStyle name="Enllaç visitat" xfId="73" builtinId="9" hidden="1"/>
    <cellStyle name="Enllaç visitat" xfId="75" builtinId="9" hidden="1"/>
    <cellStyle name="Enllaç visitat" xfId="77" builtinId="9" hidden="1"/>
    <cellStyle name="Enllaç visitat" xfId="79" builtinId="9" hidden="1"/>
    <cellStyle name="Enllaç visitat" xfId="81" builtinId="9" hidden="1"/>
    <cellStyle name="Enllaç visitat" xfId="83" builtinId="9" hidden="1"/>
    <cellStyle name="Enllaç visitat" xfId="85" builtinId="9" hidden="1"/>
    <cellStyle name="Enllaç visitat" xfId="87" builtinId="9" hidden="1"/>
    <cellStyle name="Enllaç visitat" xfId="89" builtinId="9" hidden="1"/>
    <cellStyle name="Enllaç visitat" xfId="91" builtinId="9" hidden="1"/>
    <cellStyle name="Enllaç visitat" xfId="93" builtinId="9" hidden="1"/>
    <cellStyle name="Enllaç visitat" xfId="95" builtinId="9" hidden="1"/>
    <cellStyle name="Enllaç visitat" xfId="97" builtinId="9" hidden="1"/>
    <cellStyle name="Enllaç visitat" xfId="99" builtinId="9" hidden="1"/>
    <cellStyle name="Enllaç visitat" xfId="101" builtinId="9" hidden="1"/>
    <cellStyle name="Enllaç visitat" xfId="103" builtinId="9" hidden="1"/>
    <cellStyle name="Enllaç visitat" xfId="105" builtinId="9" hidden="1"/>
    <cellStyle name="Enllaç visitat" xfId="107" builtinId="9" hidden="1"/>
    <cellStyle name="Enllaç visitat" xfId="109" builtinId="9" hidden="1"/>
    <cellStyle name="Enllaç visitat" xfId="111" builtinId="9" hidden="1"/>
    <cellStyle name="Enllaç visitat" xfId="113" builtinId="9" hidden="1"/>
    <cellStyle name="Enllaç visitat" xfId="115" builtinId="9" hidden="1"/>
    <cellStyle name="Enllaç visitat" xfId="117" builtinId="9" hidden="1"/>
    <cellStyle name="Enllaç visitat" xfId="119" builtinId="9" hidden="1"/>
    <cellStyle name="Enllaç visitat" xfId="121" builtinId="9" hidden="1"/>
    <cellStyle name="Enllaç visitat" xfId="123" builtinId="9" hidden="1"/>
    <cellStyle name="Enllaç visitat" xfId="125" builtinId="9" hidden="1"/>
    <cellStyle name="Enllaç visitat" xfId="127" builtinId="9" hidden="1"/>
    <cellStyle name="Enllaç visitat" xfId="129" builtinId="9" hidden="1"/>
    <cellStyle name="Enllaç visitat" xfId="131" builtinId="9" hidden="1"/>
    <cellStyle name="Enllaç visitat" xfId="133" builtinId="9" hidden="1"/>
    <cellStyle name="Enllaç visitat" xfId="135" builtinId="9" hidden="1"/>
    <cellStyle name="Enllaç visitat" xfId="137" builtinId="9" hidden="1"/>
    <cellStyle name="Enllaç visitat" xfId="139" builtinId="9" hidden="1"/>
    <cellStyle name="Enllaç visitat" xfId="141" builtinId="9" hidden="1"/>
    <cellStyle name="Enllaç visitat" xfId="143" builtinId="9" hidden="1"/>
    <cellStyle name="Enllaç visitat" xfId="145" builtinId="9" hidden="1"/>
    <cellStyle name="Enllaç visitat" xfId="147" builtinId="9" hidden="1"/>
    <cellStyle name="Enllaç visitat" xfId="149" builtinId="9" hidden="1"/>
    <cellStyle name="Enllaç visitat" xfId="151" builtinId="9" hidden="1"/>
    <cellStyle name="Enllaç visitat" xfId="153" builtinId="9" hidden="1"/>
    <cellStyle name="Enllaç visitat" xfId="155" builtinId="9" hidden="1"/>
    <cellStyle name="Enllaç visitat" xfId="157" builtinId="9" hidden="1"/>
    <cellStyle name="Enllaç visitat" xfId="159" builtinId="9" hidden="1"/>
    <cellStyle name="Enllaç visitat" xfId="161" builtinId="9" hidden="1"/>
    <cellStyle name="Enllaç visitat" xfId="163" builtinId="9" hidden="1"/>
    <cellStyle name="Enllaç visitat" xfId="165" builtinId="9" hidden="1"/>
    <cellStyle name="Enllaç visitat" xfId="167" builtinId="9" hidden="1"/>
    <cellStyle name="Enllaç visitat" xfId="169" builtinId="9" hidden="1"/>
    <cellStyle name="Enllaç visitat" xfId="171" builtinId="9" hidden="1"/>
    <cellStyle name="Enllaç visitat" xfId="173" builtinId="9" hidden="1"/>
    <cellStyle name="Enllaç visitat" xfId="175" builtinId="9" hidden="1"/>
    <cellStyle name="Enllaç visitat" xfId="177" builtinId="9" hidden="1"/>
    <cellStyle name="Enllaç visitat" xfId="179" builtinId="9" hidden="1"/>
    <cellStyle name="Enllaç visitat" xfId="181" builtinId="9" hidden="1"/>
    <cellStyle name="Enllaç visitat" xfId="183" builtinId="9" hidden="1"/>
    <cellStyle name="Enllaç visitat" xfId="185" builtinId="9" hidden="1"/>
    <cellStyle name="Enllaç visitat" xfId="187" builtinId="9" hidden="1"/>
    <cellStyle name="Enllaç visitat" xfId="189" builtinId="9" hidden="1"/>
    <cellStyle name="Enllaç visitat" xfId="191" builtinId="9" hidden="1"/>
    <cellStyle name="Enllaç visitat" xfId="193" builtinId="9" hidden="1"/>
    <cellStyle name="Enllaç visitat" xfId="195" builtinId="9" hidden="1"/>
    <cellStyle name="Enllaç visitat" xfId="197" builtinId="9" hidden="1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A44" zoomScale="150" zoomScaleNormal="150" zoomScalePageLayoutView="150" workbookViewId="0">
      <selection activeCell="B32" sqref="B32"/>
    </sheetView>
  </sheetViews>
  <sheetFormatPr defaultColWidth="8.85546875" defaultRowHeight="15" x14ac:dyDescent="0.25"/>
  <cols>
    <col min="1" max="1" width="64" bestFit="1" customWidth="1"/>
    <col min="2" max="2" width="114" bestFit="1" customWidth="1"/>
    <col min="3" max="3" width="45.42578125" customWidth="1"/>
    <col min="4" max="4" width="15.7109375" customWidth="1"/>
    <col min="5" max="5" width="9.7109375" bestFit="1" customWidth="1"/>
  </cols>
  <sheetData>
    <row r="2" spans="1:5" s="24" customFormat="1" x14ac:dyDescent="0.25">
      <c r="A2" s="25" t="s">
        <v>0</v>
      </c>
      <c r="B2" s="25"/>
    </row>
    <row r="3" spans="1:5" ht="18" customHeight="1" x14ac:dyDescent="0.25"/>
    <row r="5" spans="1:5" s="2" customFormat="1" x14ac:dyDescent="0.25">
      <c r="A5" s="3" t="s">
        <v>1</v>
      </c>
    </row>
    <row r="6" spans="1:5" s="1" customFormat="1" x14ac:dyDescent="0.25">
      <c r="A6" s="5" t="s">
        <v>2</v>
      </c>
      <c r="B6" s="5" t="s">
        <v>3</v>
      </c>
      <c r="C6" s="5" t="s">
        <v>4</v>
      </c>
      <c r="D6" s="22" t="s">
        <v>5</v>
      </c>
    </row>
    <row r="7" spans="1:5" s="1" customFormat="1" x14ac:dyDescent="0.25">
      <c r="A7" s="1" t="s">
        <v>6</v>
      </c>
      <c r="B7" s="1" t="s">
        <v>7</v>
      </c>
      <c r="C7" s="1" t="s">
        <v>8</v>
      </c>
      <c r="D7" s="27">
        <v>5300</v>
      </c>
    </row>
    <row r="8" spans="1:5" s="1" customFormat="1" x14ac:dyDescent="0.25">
      <c r="A8" s="1" t="s">
        <v>9</v>
      </c>
      <c r="B8" s="1" t="s">
        <v>10</v>
      </c>
      <c r="C8" s="1" t="s">
        <v>11</v>
      </c>
      <c r="D8" s="27">
        <v>5000</v>
      </c>
    </row>
    <row r="9" spans="1:5" s="1" customFormat="1" x14ac:dyDescent="0.25">
      <c r="A9" s="1" t="s">
        <v>12</v>
      </c>
      <c r="B9" s="1" t="s">
        <v>13</v>
      </c>
      <c r="C9" s="1" t="s">
        <v>14</v>
      </c>
      <c r="D9" s="27">
        <v>43101</v>
      </c>
    </row>
    <row r="10" spans="1:5" s="1" customFormat="1" x14ac:dyDescent="0.25">
      <c r="A10" s="1" t="s">
        <v>15</v>
      </c>
      <c r="B10" s="7" t="s">
        <v>16</v>
      </c>
      <c r="C10" s="1" t="s">
        <v>17</v>
      </c>
      <c r="D10" s="27">
        <v>59839.5</v>
      </c>
    </row>
    <row r="11" spans="1:5" s="1" customFormat="1" x14ac:dyDescent="0.25">
      <c r="A11" s="1" t="s">
        <v>18</v>
      </c>
      <c r="B11" s="7" t="s">
        <v>19</v>
      </c>
      <c r="C11" s="1" t="s">
        <v>20</v>
      </c>
      <c r="D11" s="27">
        <v>37192.85</v>
      </c>
    </row>
    <row r="12" spans="1:5" s="1" customFormat="1" x14ac:dyDescent="0.25">
      <c r="A12" s="1" t="s">
        <v>21</v>
      </c>
      <c r="B12" s="1" t="s">
        <v>22</v>
      </c>
      <c r="C12" s="1" t="s">
        <v>23</v>
      </c>
      <c r="D12" s="27">
        <v>82800</v>
      </c>
    </row>
    <row r="13" spans="1:5" s="1" customFormat="1" x14ac:dyDescent="0.25">
      <c r="A13" s="1" t="s">
        <v>24</v>
      </c>
      <c r="B13" s="19" t="s">
        <v>25</v>
      </c>
      <c r="C13" s="1" t="s">
        <v>26</v>
      </c>
      <c r="D13" s="27">
        <v>43258.144999999997</v>
      </c>
    </row>
    <row r="14" spans="1:5" s="1" customFormat="1" x14ac:dyDescent="0.25">
      <c r="A14" s="1" t="s">
        <v>27</v>
      </c>
      <c r="B14" s="1" t="s">
        <v>28</v>
      </c>
      <c r="C14" s="1" t="s">
        <v>29</v>
      </c>
      <c r="D14" s="27">
        <v>16682.259999999998</v>
      </c>
    </row>
    <row r="15" spans="1:5" s="1" customFormat="1" x14ac:dyDescent="0.25">
      <c r="A15" s="1" t="s">
        <v>30</v>
      </c>
      <c r="B15" s="1" t="s">
        <v>31</v>
      </c>
      <c r="C15" s="1" t="s">
        <v>32</v>
      </c>
      <c r="D15" s="27">
        <v>89277.018100000001</v>
      </c>
    </row>
    <row r="16" spans="1:5" s="17" customFormat="1" x14ac:dyDescent="0.25">
      <c r="A16" s="19" t="s">
        <v>33</v>
      </c>
      <c r="B16" s="19" t="s">
        <v>34</v>
      </c>
      <c r="C16" s="19" t="s">
        <v>35</v>
      </c>
      <c r="D16" s="28">
        <v>314903.48</v>
      </c>
      <c r="E16" s="18"/>
    </row>
    <row r="17" spans="1:5" s="1" customFormat="1" x14ac:dyDescent="0.25">
      <c r="D17" s="27"/>
    </row>
    <row r="18" spans="1:5" s="1" customFormat="1" x14ac:dyDescent="0.25">
      <c r="A18" s="5" t="s">
        <v>36</v>
      </c>
      <c r="B18" s="16"/>
      <c r="D18" s="30">
        <f>SUM(D7+D8+D9+D10+D11)</f>
        <v>150433.35</v>
      </c>
      <c r="E18" s="15"/>
    </row>
    <row r="19" spans="1:5" s="1" customFormat="1" x14ac:dyDescent="0.25">
      <c r="A19" s="5" t="s">
        <v>37</v>
      </c>
      <c r="B19" s="16"/>
      <c r="D19" s="30">
        <v>232017.43</v>
      </c>
      <c r="E19" s="15"/>
    </row>
    <row r="20" spans="1:5" s="1" customFormat="1" x14ac:dyDescent="0.25">
      <c r="A20" s="5" t="s">
        <v>38</v>
      </c>
      <c r="B20" s="16"/>
      <c r="D20" s="31">
        <v>314903.48</v>
      </c>
      <c r="E20" s="20"/>
    </row>
    <row r="21" spans="1:5" s="1" customFormat="1" x14ac:dyDescent="0.25">
      <c r="B21" s="16"/>
      <c r="D21" s="28"/>
      <c r="E21" s="20"/>
    </row>
    <row r="22" spans="1:5" s="11" customFormat="1" x14ac:dyDescent="0.25">
      <c r="A22" s="4" t="s">
        <v>39</v>
      </c>
      <c r="B22" s="14"/>
      <c r="D22" s="36">
        <f>SUM(D18+D19+D20)</f>
        <v>697354.26</v>
      </c>
      <c r="E22" s="14"/>
    </row>
    <row r="25" spans="1:5" s="2" customFormat="1" x14ac:dyDescent="0.25">
      <c r="A25" s="3" t="s">
        <v>40</v>
      </c>
    </row>
    <row r="26" spans="1:5" s="1" customFormat="1" x14ac:dyDescent="0.25">
      <c r="A26" s="5" t="s">
        <v>41</v>
      </c>
      <c r="B26" s="5" t="s">
        <v>42</v>
      </c>
      <c r="C26" s="5" t="s">
        <v>43</v>
      </c>
      <c r="D26" s="5" t="s">
        <v>44</v>
      </c>
    </row>
    <row r="27" spans="1:5" x14ac:dyDescent="0.25">
      <c r="A27" t="s">
        <v>118</v>
      </c>
      <c r="B27" s="39" t="s">
        <v>120</v>
      </c>
      <c r="C27" t="s">
        <v>45</v>
      </c>
      <c r="D27" s="29">
        <v>15000</v>
      </c>
    </row>
    <row r="28" spans="1:5" x14ac:dyDescent="0.25">
      <c r="A28" t="s">
        <v>118</v>
      </c>
      <c r="B28" t="s">
        <v>46</v>
      </c>
      <c r="C28" t="s">
        <v>47</v>
      </c>
      <c r="D28" s="29">
        <v>2000</v>
      </c>
    </row>
    <row r="29" spans="1:5" x14ac:dyDescent="0.25">
      <c r="A29" t="s">
        <v>118</v>
      </c>
      <c r="B29" s="39" t="s">
        <v>115</v>
      </c>
      <c r="C29" t="s">
        <v>48</v>
      </c>
      <c r="D29" s="29">
        <v>11929.84</v>
      </c>
    </row>
    <row r="30" spans="1:5" x14ac:dyDescent="0.25">
      <c r="A30" t="s">
        <v>118</v>
      </c>
      <c r="B30" s="39" t="s">
        <v>116</v>
      </c>
      <c r="C30" s="13" t="s">
        <v>49</v>
      </c>
      <c r="D30" s="29">
        <v>26625.98</v>
      </c>
    </row>
    <row r="31" spans="1:5" x14ac:dyDescent="0.25">
      <c r="A31" t="s">
        <v>118</v>
      </c>
      <c r="B31" t="s">
        <v>50</v>
      </c>
      <c r="C31" t="s">
        <v>51</v>
      </c>
      <c r="D31" s="29">
        <v>35190.69</v>
      </c>
    </row>
    <row r="32" spans="1:5" x14ac:dyDescent="0.25">
      <c r="A32" t="s">
        <v>118</v>
      </c>
      <c r="B32" t="s">
        <v>52</v>
      </c>
      <c r="C32" t="s">
        <v>53</v>
      </c>
      <c r="D32" s="29">
        <v>42995</v>
      </c>
    </row>
    <row r="33" spans="1:5" x14ac:dyDescent="0.25">
      <c r="A33" t="s">
        <v>118</v>
      </c>
      <c r="B33" t="s">
        <v>54</v>
      </c>
      <c r="C33" t="s">
        <v>55</v>
      </c>
      <c r="D33" s="29">
        <v>42080</v>
      </c>
    </row>
    <row r="34" spans="1:5" x14ac:dyDescent="0.25">
      <c r="A34" t="s">
        <v>118</v>
      </c>
      <c r="B34" t="s">
        <v>56</v>
      </c>
      <c r="C34" t="s">
        <v>57</v>
      </c>
      <c r="D34" s="29">
        <v>41912.51</v>
      </c>
    </row>
    <row r="35" spans="1:5" x14ac:dyDescent="0.25">
      <c r="A35" t="s">
        <v>118</v>
      </c>
      <c r="B35" t="s">
        <v>58</v>
      </c>
      <c r="C35" t="s">
        <v>59</v>
      </c>
      <c r="D35" s="29">
        <v>13200</v>
      </c>
    </row>
    <row r="36" spans="1:5" s="1" customFormat="1" x14ac:dyDescent="0.25">
      <c r="A36" s="6" t="s">
        <v>60</v>
      </c>
      <c r="B36" s="6" t="s">
        <v>61</v>
      </c>
      <c r="C36" s="6" t="s">
        <v>62</v>
      </c>
      <c r="D36" s="32">
        <v>8388.23</v>
      </c>
      <c r="E36" s="7"/>
    </row>
    <row r="37" spans="1:5" s="1" customFormat="1" x14ac:dyDescent="0.25">
      <c r="A37" s="6" t="s">
        <v>63</v>
      </c>
      <c r="B37" s="6" t="s">
        <v>64</v>
      </c>
      <c r="C37" s="6" t="s">
        <v>65</v>
      </c>
      <c r="D37" s="32">
        <v>23492</v>
      </c>
      <c r="E37" s="7"/>
    </row>
    <row r="38" spans="1:5" s="1" customFormat="1" x14ac:dyDescent="0.25">
      <c r="A38" s="6" t="s">
        <v>66</v>
      </c>
      <c r="B38" s="6" t="s">
        <v>67</v>
      </c>
      <c r="C38" s="6" t="s">
        <v>68</v>
      </c>
      <c r="D38" s="32">
        <v>2783.09</v>
      </c>
      <c r="E38" s="7"/>
    </row>
    <row r="39" spans="1:5" s="1" customFormat="1" x14ac:dyDescent="0.25">
      <c r="A39" s="6" t="s">
        <v>69</v>
      </c>
      <c r="B39" s="6" t="s">
        <v>70</v>
      </c>
      <c r="C39" s="6" t="s">
        <v>71</v>
      </c>
      <c r="D39" s="32">
        <v>18100</v>
      </c>
      <c r="E39" s="7"/>
    </row>
    <row r="40" spans="1:5" s="1" customFormat="1" x14ac:dyDescent="0.25">
      <c r="A40" s="6" t="s">
        <v>72</v>
      </c>
      <c r="B40" s="9" t="s">
        <v>73</v>
      </c>
      <c r="C40" s="6" t="s">
        <v>74</v>
      </c>
      <c r="D40" s="33">
        <v>9000</v>
      </c>
      <c r="E40" s="7"/>
    </row>
    <row r="41" spans="1:5" x14ac:dyDescent="0.25">
      <c r="A41" s="6" t="s">
        <v>75</v>
      </c>
      <c r="B41" s="8" t="s">
        <v>76</v>
      </c>
      <c r="C41" s="10" t="s">
        <v>77</v>
      </c>
      <c r="D41" s="27">
        <v>21626</v>
      </c>
    </row>
    <row r="42" spans="1:5" x14ac:dyDescent="0.25">
      <c r="A42" s="6" t="s">
        <v>78</v>
      </c>
      <c r="B42" s="6" t="s">
        <v>79</v>
      </c>
      <c r="C42" s="6" t="s">
        <v>80</v>
      </c>
      <c r="D42" s="29">
        <v>1740.8</v>
      </c>
    </row>
    <row r="43" spans="1:5" x14ac:dyDescent="0.25">
      <c r="A43" s="6" t="s">
        <v>81</v>
      </c>
      <c r="B43" s="6" t="s">
        <v>82</v>
      </c>
      <c r="C43" s="6" t="s">
        <v>83</v>
      </c>
      <c r="D43" s="29">
        <v>3000</v>
      </c>
    </row>
    <row r="44" spans="1:5" x14ac:dyDescent="0.25">
      <c r="A44" s="6"/>
      <c r="B44" s="6"/>
      <c r="C44" s="6"/>
      <c r="D44" s="29"/>
    </row>
    <row r="45" spans="1:5" x14ac:dyDescent="0.25">
      <c r="A45" s="26" t="s">
        <v>118</v>
      </c>
      <c r="B45" s="6"/>
      <c r="C45" s="6"/>
      <c r="D45" s="34">
        <f>SUM(D27:D35)</f>
        <v>230934.02000000002</v>
      </c>
    </row>
    <row r="46" spans="1:5" x14ac:dyDescent="0.25">
      <c r="A46" s="26" t="s">
        <v>84</v>
      </c>
      <c r="B46" s="6"/>
      <c r="C46" s="6"/>
      <c r="D46" s="34">
        <f>SUM(D36+D37+D38+D39+D40+D41+D42+D43)</f>
        <v>88130.12000000001</v>
      </c>
    </row>
    <row r="47" spans="1:5" x14ac:dyDescent="0.25">
      <c r="A47" s="26"/>
      <c r="B47" s="6"/>
      <c r="C47" s="6"/>
      <c r="D47" s="29"/>
    </row>
    <row r="48" spans="1:5" s="11" customFormat="1" x14ac:dyDescent="0.25">
      <c r="A48" s="40" t="s">
        <v>119</v>
      </c>
      <c r="D48" s="35">
        <f>SUM(D45+D46)</f>
        <v>319064.14</v>
      </c>
      <c r="E48" s="12"/>
    </row>
    <row r="50" spans="1:4" s="2" customFormat="1" x14ac:dyDescent="0.25">
      <c r="A50" s="3" t="s">
        <v>85</v>
      </c>
    </row>
    <row r="51" spans="1:4" s="1" customFormat="1" x14ac:dyDescent="0.25">
      <c r="A51" s="5" t="s">
        <v>86</v>
      </c>
      <c r="B51" s="21" t="s">
        <v>87</v>
      </c>
      <c r="C51" s="5" t="s">
        <v>88</v>
      </c>
      <c r="D51" s="5" t="s">
        <v>89</v>
      </c>
    </row>
    <row r="52" spans="1:4" x14ac:dyDescent="0.25">
      <c r="A52" t="s">
        <v>90</v>
      </c>
      <c r="B52" t="s">
        <v>91</v>
      </c>
      <c r="C52" t="s">
        <v>92</v>
      </c>
      <c r="D52" s="29">
        <v>49979.24</v>
      </c>
    </row>
    <row r="53" spans="1:4" x14ac:dyDescent="0.25">
      <c r="A53" t="s">
        <v>93</v>
      </c>
      <c r="B53" t="s">
        <v>94</v>
      </c>
      <c r="C53" t="s">
        <v>95</v>
      </c>
      <c r="D53" s="29">
        <v>43982.21</v>
      </c>
    </row>
    <row r="54" spans="1:4" x14ac:dyDescent="0.25">
      <c r="A54" t="s">
        <v>96</v>
      </c>
      <c r="B54" t="s">
        <v>97</v>
      </c>
      <c r="C54" t="s">
        <v>98</v>
      </c>
      <c r="D54" s="29">
        <v>18127.47</v>
      </c>
    </row>
    <row r="55" spans="1:4" ht="30" x14ac:dyDescent="0.25">
      <c r="A55" t="s">
        <v>99</v>
      </c>
      <c r="B55" s="38" t="s">
        <v>100</v>
      </c>
      <c r="C55" t="s">
        <v>101</v>
      </c>
      <c r="D55" s="29">
        <v>30000</v>
      </c>
    </row>
    <row r="56" spans="1:4" x14ac:dyDescent="0.25">
      <c r="A56" t="s">
        <v>102</v>
      </c>
      <c r="B56" t="s">
        <v>103</v>
      </c>
      <c r="C56" t="s">
        <v>104</v>
      </c>
      <c r="D56" s="29">
        <v>57795</v>
      </c>
    </row>
    <row r="57" spans="1:4" x14ac:dyDescent="0.25">
      <c r="A57" t="s">
        <v>105</v>
      </c>
      <c r="B57" s="39" t="s">
        <v>117</v>
      </c>
      <c r="C57" t="s">
        <v>106</v>
      </c>
      <c r="D57" s="29">
        <v>15000</v>
      </c>
    </row>
    <row r="58" spans="1:4" x14ac:dyDescent="0.25">
      <c r="A58" t="s">
        <v>107</v>
      </c>
      <c r="B58" s="13" t="s">
        <v>108</v>
      </c>
      <c r="C58" t="s">
        <v>109</v>
      </c>
      <c r="D58" s="29">
        <v>60000</v>
      </c>
    </row>
    <row r="59" spans="1:4" x14ac:dyDescent="0.25">
      <c r="A59" t="s">
        <v>110</v>
      </c>
      <c r="B59" s="13" t="s">
        <v>111</v>
      </c>
      <c r="C59" t="s">
        <v>112</v>
      </c>
      <c r="D59" s="29">
        <v>74707.820000000007</v>
      </c>
    </row>
    <row r="60" spans="1:4" x14ac:dyDescent="0.25">
      <c r="B60" s="13"/>
      <c r="D60" s="29"/>
    </row>
    <row r="61" spans="1:4" s="11" customFormat="1" x14ac:dyDescent="0.25">
      <c r="A61" s="4" t="s">
        <v>113</v>
      </c>
      <c r="B61" s="4"/>
      <c r="D61" s="35">
        <f>SUM(D52:D59)</f>
        <v>349591.74</v>
      </c>
    </row>
    <row r="63" spans="1:4" s="23" customFormat="1" x14ac:dyDescent="0.25">
      <c r="A63" s="25" t="s">
        <v>114</v>
      </c>
      <c r="D63" s="37">
        <f>SUM(D22+D48+D61)</f>
        <v>1366010.1400000001</v>
      </c>
    </row>
  </sheetData>
  <pageMargins left="0.7" right="0.7" top="0.75" bottom="0.75" header="0.3" footer="0.3"/>
  <pageSetup paperSize="9" orientation="portrait" verticalDpi="0"/>
  <ignoredErrors>
    <ignoredError sqref="D4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Peralta de Andrés</dc:creator>
  <cp:lastModifiedBy>Ajuntament de Barcelona</cp:lastModifiedBy>
  <dcterms:created xsi:type="dcterms:W3CDTF">2017-02-14T12:46:36Z</dcterms:created>
  <dcterms:modified xsi:type="dcterms:W3CDTF">2017-03-14T10:48:31Z</dcterms:modified>
</cp:coreProperties>
</file>